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dwales_ic_ac_uk/Documents/Paper 5 Galoogaloo/Raw open dataset/"/>
    </mc:Choice>
  </mc:AlternateContent>
  <xr:revisionPtr revIDLastSave="0" documentId="8_{4EB0486E-3372-4FE7-AE04-D146FFF77B62}" xr6:coauthVersionLast="47" xr6:coauthVersionMax="47" xr10:uidLastSave="{00000000-0000-0000-0000-000000000000}"/>
  <bookViews>
    <workbookView xWindow="-120" yWindow="-120" windowWidth="29040" windowHeight="17640" xr2:uid="{9540C2EC-3F18-4A09-BCA5-8A6F27A438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3" i="1" l="1"/>
  <c r="Z13" i="1"/>
  <c r="W13" i="1"/>
  <c r="V13" i="1"/>
  <c r="S13" i="1"/>
  <c r="R13" i="1"/>
  <c r="O13" i="1"/>
  <c r="N13" i="1"/>
  <c r="K13" i="1"/>
  <c r="J13" i="1"/>
  <c r="G13" i="1"/>
  <c r="F13" i="1"/>
  <c r="C13" i="1"/>
  <c r="B13" i="1"/>
  <c r="AA12" i="1"/>
  <c r="Z12" i="1"/>
  <c r="W12" i="1"/>
  <c r="V12" i="1"/>
  <c r="S12" i="1"/>
  <c r="R12" i="1"/>
  <c r="O12" i="1"/>
  <c r="N12" i="1"/>
  <c r="K12" i="1"/>
  <c r="J12" i="1"/>
  <c r="G12" i="1"/>
  <c r="F12" i="1"/>
  <c r="C12" i="1"/>
  <c r="B12" i="1"/>
  <c r="AA11" i="1"/>
  <c r="Z11" i="1"/>
  <c r="W11" i="1"/>
  <c r="V11" i="1"/>
  <c r="S11" i="1"/>
  <c r="R11" i="1"/>
  <c r="O11" i="1"/>
  <c r="N11" i="1"/>
  <c r="K11" i="1"/>
  <c r="J11" i="1"/>
  <c r="G11" i="1"/>
  <c r="F11" i="1"/>
  <c r="C11" i="1"/>
  <c r="B11" i="1"/>
  <c r="Z9" i="1"/>
  <c r="W9" i="1"/>
  <c r="V9" i="1"/>
  <c r="V15" i="1" s="1"/>
  <c r="J9" i="1"/>
  <c r="G9" i="1"/>
  <c r="F9" i="1"/>
  <c r="G15" i="1" s="1"/>
  <c r="AA7" i="1"/>
  <c r="Z7" i="1"/>
  <c r="W7" i="1"/>
  <c r="V7" i="1"/>
  <c r="S7" i="1"/>
  <c r="R7" i="1"/>
  <c r="O7" i="1"/>
  <c r="N7" i="1"/>
  <c r="K7" i="1"/>
  <c r="J7" i="1"/>
  <c r="G7" i="1"/>
  <c r="F7" i="1"/>
  <c r="C7" i="1"/>
  <c r="B7" i="1"/>
  <c r="AA6" i="1"/>
  <c r="AA9" i="1" s="1"/>
  <c r="Z6" i="1"/>
  <c r="W6" i="1"/>
  <c r="V6" i="1"/>
  <c r="S6" i="1"/>
  <c r="S9" i="1" s="1"/>
  <c r="R6" i="1"/>
  <c r="R9" i="1" s="1"/>
  <c r="O6" i="1"/>
  <c r="O9" i="1" s="1"/>
  <c r="N6" i="1"/>
  <c r="N9" i="1" s="1"/>
  <c r="K6" i="1"/>
  <c r="K9" i="1" s="1"/>
  <c r="J6" i="1"/>
  <c r="G6" i="1"/>
  <c r="F6" i="1"/>
  <c r="C6" i="1"/>
  <c r="C9" i="1" s="1"/>
  <c r="B6" i="1"/>
  <c r="B9" i="1" s="1"/>
  <c r="O15" i="1" l="1"/>
  <c r="N15" i="1"/>
  <c r="K15" i="1"/>
  <c r="AA15" i="1"/>
  <c r="C15" i="1"/>
  <c r="B15" i="1"/>
  <c r="S15" i="1"/>
  <c r="R15" i="1"/>
  <c r="W15" i="1"/>
  <c r="J15" i="1"/>
  <c r="F15" i="1"/>
  <c r="Z15" i="1"/>
</calcChain>
</file>

<file path=xl/sharedStrings.xml><?xml version="1.0" encoding="utf-8"?>
<sst xmlns="http://schemas.openxmlformats.org/spreadsheetml/2006/main" count="49" uniqueCount="20">
  <si>
    <t>50/50</t>
  </si>
  <si>
    <t>60/40</t>
  </si>
  <si>
    <t>70/30</t>
  </si>
  <si>
    <t>80/20</t>
  </si>
  <si>
    <t>90/10</t>
  </si>
  <si>
    <t>95/5</t>
  </si>
  <si>
    <t>100/0</t>
  </si>
  <si>
    <t>Left x axis width</t>
  </si>
  <si>
    <t>Right x axis width</t>
  </si>
  <si>
    <t>D-S1</t>
  </si>
  <si>
    <t>D-S2</t>
  </si>
  <si>
    <t>D-S3</t>
  </si>
  <si>
    <t>F1</t>
  </si>
  <si>
    <t>Ratio for left/right average</t>
  </si>
  <si>
    <t>Ratios D-S1</t>
  </si>
  <si>
    <t>Ratios D-S2</t>
  </si>
  <si>
    <t>Ratios D-S3 (or F1)</t>
  </si>
  <si>
    <t>Overall average ratio</t>
  </si>
  <si>
    <t>Ideal width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</si>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</sst>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DBBB-F31F-4DD9-A9B8-C36EB0EDA400}">
  <dimension ref="A1:AA20"/>
  <sheetViews>
    <sheetView tabSelected="1" workbookViewId="0">
      <selection activeCell="C29" sqref="C29"/>
    </sheetView>
  </sheetViews>
  <sheetFormatPr defaultRowHeight="15" x14ac:dyDescent="0.25"/>
  <cols>
    <col min="1" max="1" width="25" bestFit="1" customWidth="1"/>
  </cols>
  <sheetData>
    <row r="1" spans="1:27" x14ac:dyDescent="0.25">
      <c r="B1" t="s">
        <v>0</v>
      </c>
      <c r="F1" t="s">
        <v>1</v>
      </c>
      <c r="J1" t="s">
        <v>2</v>
      </c>
      <c r="N1" t="s">
        <v>3</v>
      </c>
      <c r="R1" t="s">
        <v>4</v>
      </c>
      <c r="V1" t="s">
        <v>5</v>
      </c>
      <c r="Z1" t="s">
        <v>6</v>
      </c>
    </row>
    <row r="2" spans="1:27" x14ac:dyDescent="0.25">
      <c r="B2" t="s">
        <v>7</v>
      </c>
      <c r="C2" t="s">
        <v>8</v>
      </c>
      <c r="F2" t="s">
        <v>7</v>
      </c>
      <c r="G2" t="s">
        <v>8</v>
      </c>
      <c r="J2" t="s">
        <v>7</v>
      </c>
      <c r="K2" t="s">
        <v>8</v>
      </c>
      <c r="N2" t="s">
        <v>7</v>
      </c>
      <c r="O2" t="s">
        <v>8</v>
      </c>
      <c r="R2" t="s">
        <v>7</v>
      </c>
      <c r="S2" t="s">
        <v>8</v>
      </c>
      <c r="V2" t="s">
        <v>7</v>
      </c>
      <c r="W2" t="s">
        <v>8</v>
      </c>
      <c r="Z2" t="s">
        <v>7</v>
      </c>
      <c r="AA2" t="s">
        <v>8</v>
      </c>
    </row>
    <row r="3" spans="1:27" x14ac:dyDescent="0.25">
      <c r="A3" t="s">
        <v>9</v>
      </c>
      <c r="B3">
        <v>2.88</v>
      </c>
      <c r="C3">
        <v>2.37</v>
      </c>
      <c r="E3" t="s">
        <v>9</v>
      </c>
      <c r="F3">
        <v>2.98</v>
      </c>
      <c r="G3">
        <v>3.41</v>
      </c>
      <c r="I3" t="s">
        <v>9</v>
      </c>
      <c r="J3">
        <v>1.94</v>
      </c>
      <c r="K3">
        <v>2.21</v>
      </c>
      <c r="M3" t="s">
        <v>9</v>
      </c>
      <c r="N3">
        <v>3.21</v>
      </c>
      <c r="O3">
        <v>3.31</v>
      </c>
      <c r="Q3" t="s">
        <v>9</v>
      </c>
      <c r="R3">
        <v>1.37</v>
      </c>
      <c r="S3">
        <v>1.48</v>
      </c>
      <c r="U3" t="s">
        <v>9</v>
      </c>
      <c r="V3">
        <v>5.91</v>
      </c>
      <c r="W3">
        <v>5.89</v>
      </c>
      <c r="Y3" t="s">
        <v>9</v>
      </c>
      <c r="Z3">
        <v>4.37</v>
      </c>
      <c r="AA3">
        <v>4.3899999999999997</v>
      </c>
    </row>
    <row r="4" spans="1:27" x14ac:dyDescent="0.25">
      <c r="A4" t="s">
        <v>10</v>
      </c>
      <c r="B4">
        <v>3.36</v>
      </c>
      <c r="C4">
        <v>3.75</v>
      </c>
      <c r="E4" t="s">
        <v>10</v>
      </c>
      <c r="F4">
        <v>1.74</v>
      </c>
      <c r="G4">
        <v>1.64</v>
      </c>
      <c r="I4" t="s">
        <v>10</v>
      </c>
      <c r="J4">
        <v>3.33</v>
      </c>
      <c r="K4">
        <v>3.31</v>
      </c>
      <c r="M4" t="s">
        <v>10</v>
      </c>
      <c r="N4">
        <v>0.91</v>
      </c>
      <c r="O4">
        <v>1.24</v>
      </c>
      <c r="Q4" t="s">
        <v>10</v>
      </c>
      <c r="R4">
        <v>4.42</v>
      </c>
      <c r="S4">
        <v>3.85</v>
      </c>
      <c r="U4" t="s">
        <v>10</v>
      </c>
      <c r="V4">
        <v>1.66</v>
      </c>
      <c r="W4">
        <v>1.71</v>
      </c>
      <c r="Y4" t="s">
        <v>10</v>
      </c>
      <c r="Z4">
        <v>4.0999999999999996</v>
      </c>
      <c r="AA4">
        <v>4.96</v>
      </c>
    </row>
    <row r="5" spans="1:27" x14ac:dyDescent="0.25">
      <c r="A5" t="s">
        <v>11</v>
      </c>
      <c r="B5">
        <v>2.4</v>
      </c>
      <c r="C5">
        <v>2.4700000000000002</v>
      </c>
      <c r="E5" t="s">
        <v>12</v>
      </c>
      <c r="F5">
        <v>3.09</v>
      </c>
      <c r="G5">
        <v>3.5</v>
      </c>
      <c r="I5" t="s">
        <v>11</v>
      </c>
      <c r="J5">
        <v>1.88</v>
      </c>
      <c r="K5">
        <v>1.88</v>
      </c>
      <c r="M5" t="s">
        <v>12</v>
      </c>
      <c r="N5">
        <v>2.34</v>
      </c>
      <c r="O5">
        <v>2.35</v>
      </c>
      <c r="Q5" t="s">
        <v>11</v>
      </c>
      <c r="R5">
        <v>2.87</v>
      </c>
      <c r="S5">
        <v>2.58</v>
      </c>
      <c r="U5" t="s">
        <v>12</v>
      </c>
      <c r="V5">
        <v>3.92</v>
      </c>
      <c r="W5">
        <v>3.25</v>
      </c>
      <c r="Y5" t="s">
        <v>11</v>
      </c>
      <c r="Z5">
        <v>4.28</v>
      </c>
      <c r="AA5">
        <v>2.76</v>
      </c>
    </row>
    <row r="6" spans="1:27" x14ac:dyDescent="0.25">
      <c r="B6">
        <f>AVERAGE(B3:B5)</f>
        <v>2.8800000000000003</v>
      </c>
      <c r="C6">
        <f>AVERAGE(C3:C5)</f>
        <v>2.8633333333333333</v>
      </c>
      <c r="F6">
        <f>AVERAGE(F3:F5)</f>
        <v>2.6033333333333331</v>
      </c>
      <c r="G6">
        <f>AVERAGE(G3:G5)</f>
        <v>2.85</v>
      </c>
      <c r="J6">
        <f>AVERAGE(J3:J5)</f>
        <v>2.3833333333333333</v>
      </c>
      <c r="K6">
        <f>AVERAGE(K3:K5)</f>
        <v>2.4666666666666663</v>
      </c>
      <c r="N6">
        <f>AVERAGE(N3:N5)</f>
        <v>2.1533333333333333</v>
      </c>
      <c r="O6">
        <f>AVERAGE(O3:O5)</f>
        <v>2.3000000000000003</v>
      </c>
      <c r="R6">
        <f>AVERAGE(R3:R5)</f>
        <v>2.8866666666666667</v>
      </c>
      <c r="S6">
        <f>AVERAGE(S3:S5)</f>
        <v>2.6366666666666667</v>
      </c>
      <c r="V6">
        <f>AVERAGE(V3:V5)</f>
        <v>3.83</v>
      </c>
      <c r="W6">
        <f>AVERAGE(W3:W5)</f>
        <v>3.6166666666666667</v>
      </c>
      <c r="Z6">
        <f>AVERAGE(Z3:Z5)</f>
        <v>4.25</v>
      </c>
      <c r="AA6">
        <f>AVERAGE(AA3:AA5)</f>
        <v>4.0366666666666662</v>
      </c>
    </row>
    <row r="7" spans="1:27" x14ac:dyDescent="0.25">
      <c r="B7">
        <f>STDEV(B3:B5)</f>
        <v>0.47999999999999576</v>
      </c>
      <c r="C7">
        <f>STDEV(C3:C5)</f>
        <v>0.76950200346284658</v>
      </c>
      <c r="F7">
        <f>STDEV(F3:F5)</f>
        <v>0.74968882433535966</v>
      </c>
      <c r="G7">
        <f>STDEV(G3:G5)</f>
        <v>1.0488565202161826</v>
      </c>
      <c r="J7">
        <f>STDEV(J3:J5)</f>
        <v>0.82038608796915524</v>
      </c>
      <c r="K7">
        <f>STDEV(K3:K5)</f>
        <v>0.74875452141094634</v>
      </c>
      <c r="N7">
        <f>STDEV(N3:N5)</f>
        <v>1.1613067352484157</v>
      </c>
      <c r="O7">
        <f>STDEV(O3:O5)</f>
        <v>1.0359054010864115</v>
      </c>
      <c r="R7">
        <f>STDEV(R3:R5)</f>
        <v>1.5250683044812563</v>
      </c>
      <c r="S7">
        <f>STDEV(S3:S5)</f>
        <v>1.1860157390748807</v>
      </c>
      <c r="V7">
        <f>STDEV(V3:V5)</f>
        <v>2.1264289313306475</v>
      </c>
      <c r="W7">
        <f>STDEV(W3:W5)</f>
        <v>2.1139851781252705</v>
      </c>
      <c r="Z7">
        <f>STDEV(Z3:Z5)</f>
        <v>0.13747727084867548</v>
      </c>
      <c r="AA7">
        <f>STDEV(AA3:AA5)</f>
        <v>1.1417676354378476</v>
      </c>
    </row>
    <row r="9" spans="1:27" x14ac:dyDescent="0.25">
      <c r="A9" t="s">
        <v>13</v>
      </c>
      <c r="B9">
        <f>B6/$B$20</f>
        <v>1.9200000000000002</v>
      </c>
      <c r="C9">
        <f>C6/$B$20</f>
        <v>1.9088888888888889</v>
      </c>
      <c r="F9">
        <f>F6/$B$20</f>
        <v>1.7355555555555553</v>
      </c>
      <c r="G9">
        <f>G6/$B$20</f>
        <v>1.9000000000000001</v>
      </c>
      <c r="J9">
        <f>J6/$B$20</f>
        <v>1.5888888888888888</v>
      </c>
      <c r="K9">
        <f>K6/$B$20</f>
        <v>1.6444444444444442</v>
      </c>
      <c r="N9">
        <f>N6/$B$20</f>
        <v>1.4355555555555555</v>
      </c>
      <c r="O9">
        <f>O6/$B$20</f>
        <v>1.5333333333333334</v>
      </c>
      <c r="R9">
        <f>R6/$B$20</f>
        <v>1.9244444444444444</v>
      </c>
      <c r="S9">
        <f>S6/$B$20</f>
        <v>1.7577777777777779</v>
      </c>
      <c r="V9">
        <f>V6/$B$20</f>
        <v>2.5533333333333332</v>
      </c>
      <c r="W9">
        <f>W6/$B$20</f>
        <v>2.411111111111111</v>
      </c>
      <c r="Z9">
        <f>Z6/$B$20</f>
        <v>2.8333333333333335</v>
      </c>
      <c r="AA9">
        <f>AA6/$B$20</f>
        <v>2.6911111111111108</v>
      </c>
    </row>
    <row r="11" spans="1:27" x14ac:dyDescent="0.25">
      <c r="A11" t="s">
        <v>14</v>
      </c>
      <c r="B11">
        <f>B3/$B$20</f>
        <v>1.92</v>
      </c>
      <c r="C11">
        <f>C3/$B$20</f>
        <v>1.58</v>
      </c>
      <c r="F11">
        <f>F3/$B$20</f>
        <v>1.9866666666666666</v>
      </c>
      <c r="G11">
        <f>G3/$B$20</f>
        <v>2.2733333333333334</v>
      </c>
      <c r="J11">
        <f>J3/$B$20</f>
        <v>1.2933333333333332</v>
      </c>
      <c r="K11">
        <f>K3/$B$20</f>
        <v>1.4733333333333334</v>
      </c>
      <c r="N11">
        <f>N3/$B$20</f>
        <v>2.14</v>
      </c>
      <c r="O11">
        <f>O3/$B$20</f>
        <v>2.2066666666666666</v>
      </c>
      <c r="R11">
        <f>R3/$B$20</f>
        <v>0.91333333333333344</v>
      </c>
      <c r="S11">
        <f>S3/$B$20</f>
        <v>0.98666666666666669</v>
      </c>
      <c r="V11">
        <f>V3/$B$20</f>
        <v>3.94</v>
      </c>
      <c r="W11">
        <f>W3/$B$20</f>
        <v>3.9266666666666663</v>
      </c>
      <c r="Z11">
        <f>Z3/$B$20</f>
        <v>2.9133333333333336</v>
      </c>
      <c r="AA11">
        <f>AA3/$B$20</f>
        <v>2.9266666666666663</v>
      </c>
    </row>
    <row r="12" spans="1:27" x14ac:dyDescent="0.25">
      <c r="A12" t="s">
        <v>15</v>
      </c>
      <c r="B12">
        <f t="shared" ref="B12:C13" si="0">B4/$B$20</f>
        <v>2.2399999999999998</v>
      </c>
      <c r="C12">
        <f t="shared" si="0"/>
        <v>2.5</v>
      </c>
      <c r="F12">
        <f t="shared" ref="F12:G13" si="1">F4/$B$20</f>
        <v>1.1599999999999999</v>
      </c>
      <c r="G12">
        <f t="shared" si="1"/>
        <v>1.0933333333333333</v>
      </c>
      <c r="J12">
        <f t="shared" ref="J12:K13" si="2">J4/$B$20</f>
        <v>2.2200000000000002</v>
      </c>
      <c r="K12">
        <f t="shared" si="2"/>
        <v>2.2066666666666666</v>
      </c>
      <c r="N12">
        <f t="shared" ref="N12:O13" si="3">N4/$B$20</f>
        <v>0.60666666666666669</v>
      </c>
      <c r="O12">
        <f t="shared" si="3"/>
        <v>0.82666666666666666</v>
      </c>
      <c r="R12">
        <f t="shared" ref="R12:S13" si="4">R4/$B$20</f>
        <v>2.9466666666666668</v>
      </c>
      <c r="S12">
        <f t="shared" si="4"/>
        <v>2.5666666666666669</v>
      </c>
      <c r="V12">
        <f t="shared" ref="V12:W13" si="5">V4/$B$20</f>
        <v>1.1066666666666667</v>
      </c>
      <c r="W12">
        <f t="shared" si="5"/>
        <v>1.1399999999999999</v>
      </c>
      <c r="Z12">
        <f t="shared" ref="Z12:AA13" si="6">Z4/$B$20</f>
        <v>2.7333333333333329</v>
      </c>
      <c r="AA12">
        <f t="shared" si="6"/>
        <v>3.3066666666666666</v>
      </c>
    </row>
    <row r="13" spans="1:27" x14ac:dyDescent="0.25">
      <c r="A13" t="s">
        <v>16</v>
      </c>
      <c r="B13">
        <f t="shared" si="0"/>
        <v>1.5999999999999999</v>
      </c>
      <c r="C13">
        <f t="shared" si="0"/>
        <v>1.6466666666666667</v>
      </c>
      <c r="F13">
        <f t="shared" si="1"/>
        <v>2.06</v>
      </c>
      <c r="G13">
        <f t="shared" si="1"/>
        <v>2.3333333333333335</v>
      </c>
      <c r="J13">
        <f t="shared" si="2"/>
        <v>1.2533333333333332</v>
      </c>
      <c r="K13">
        <f t="shared" si="2"/>
        <v>1.2533333333333332</v>
      </c>
      <c r="N13">
        <f t="shared" si="3"/>
        <v>1.5599999999999998</v>
      </c>
      <c r="O13">
        <f t="shared" si="3"/>
        <v>1.5666666666666667</v>
      </c>
      <c r="R13">
        <f t="shared" si="4"/>
        <v>1.9133333333333333</v>
      </c>
      <c r="S13">
        <f t="shared" si="4"/>
        <v>1.72</v>
      </c>
      <c r="V13">
        <f t="shared" si="5"/>
        <v>2.6133333333333333</v>
      </c>
      <c r="W13">
        <f t="shared" si="5"/>
        <v>2.1666666666666665</v>
      </c>
      <c r="Z13">
        <f t="shared" si="6"/>
        <v>2.8533333333333335</v>
      </c>
      <c r="AA13">
        <f t="shared" si="6"/>
        <v>1.8399999999999999</v>
      </c>
    </row>
    <row r="15" spans="1:27" x14ac:dyDescent="0.25">
      <c r="A15" t="s">
        <v>17</v>
      </c>
      <c r="B15">
        <f>AVERAGE(B9:C9)</f>
        <v>1.9144444444444444</v>
      </c>
      <c r="C15">
        <f>STDEV(B9:C9)</f>
        <v>7.8567420131839903E-3</v>
      </c>
      <c r="F15">
        <f>AVERAGE(F9:G9)</f>
        <v>1.8177777777777777</v>
      </c>
      <c r="G15">
        <f>STDEV(F9:G9)</f>
        <v>0.11627978179512143</v>
      </c>
      <c r="J15">
        <f>AVERAGE(J9:K9)</f>
        <v>1.6166666666666665</v>
      </c>
      <c r="K15">
        <f>STDEV(J9:K9)</f>
        <v>3.9283710065919165E-2</v>
      </c>
      <c r="N15">
        <f>AVERAGE(N9:O9)</f>
        <v>1.4844444444444445</v>
      </c>
      <c r="O15">
        <f>STDEV(N9:O9)</f>
        <v>6.9139329716018119E-2</v>
      </c>
      <c r="R15">
        <f>AVERAGE(R9:S9)</f>
        <v>1.8411111111111111</v>
      </c>
      <c r="S15">
        <f>STDEV(R9:S9)</f>
        <v>0.11785113019775781</v>
      </c>
      <c r="V15">
        <f>AVERAGE(V9:W9)</f>
        <v>2.4822222222222221</v>
      </c>
      <c r="W15">
        <f>STDEV(V9:W9)</f>
        <v>0.10056629776875345</v>
      </c>
      <c r="Z15">
        <f>AVERAGE(Z9:AA9)</f>
        <v>2.7622222222222224</v>
      </c>
      <c r="AA15">
        <f>STDEV(Z9:AA9)</f>
        <v>0.10056629776875375</v>
      </c>
    </row>
    <row r="20" spans="1:3" x14ac:dyDescent="0.25">
      <c r="A20" t="s">
        <v>18</v>
      </c>
      <c r="B20">
        <v>1.5</v>
      </c>
      <c r="C20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Wales, Dominic J</dc:creator>
  <cp:lastModifiedBy>Wales, Dominic J</cp:lastModifiedBy>
  <dcterms:created xsi:type="dcterms:W3CDTF">2022-07-06T11:27:28Z</dcterms:created>
  <dcterms:modified xsi:type="dcterms:W3CDTF">2022-07-06T11:28:20Z</dcterms:modified>
</cp:coreProperties>
</file>