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dwales_ic_ac_uk/Documents/Paper 5 Galoogaloo/Raw open dataset/"/>
    </mc:Choice>
  </mc:AlternateContent>
  <xr:revisionPtr revIDLastSave="0" documentId="8_{E5937001-B55C-4B25-BB29-59F914599296}" xr6:coauthVersionLast="47" xr6:coauthVersionMax="47" xr10:uidLastSave="{00000000-0000-0000-0000-000000000000}"/>
  <bookViews>
    <workbookView xWindow="-120" yWindow="-120" windowWidth="29040" windowHeight="17640" xr2:uid="{5388AD1D-2EA7-4EA6-9A4A-8F2B5AB56B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16" i="1" l="1"/>
  <c r="W10" i="1"/>
  <c r="S10" i="1"/>
  <c r="R10" i="1"/>
  <c r="S12" i="1" s="1"/>
  <c r="N10" i="1"/>
  <c r="G10" i="1"/>
  <c r="C10" i="1"/>
  <c r="B10" i="1"/>
  <c r="C12" i="1" s="1"/>
  <c r="AA7" i="1"/>
  <c r="Z7" i="1"/>
  <c r="W7" i="1"/>
  <c r="V7" i="1"/>
  <c r="S7" i="1"/>
  <c r="R7" i="1"/>
  <c r="O7" i="1"/>
  <c r="N7" i="1"/>
  <c r="K7" i="1"/>
  <c r="J7" i="1"/>
  <c r="G7" i="1"/>
  <c r="F7" i="1"/>
  <c r="C7" i="1"/>
  <c r="B7" i="1"/>
  <c r="AA6" i="1"/>
  <c r="AA10" i="1" s="1"/>
  <c r="Z6" i="1"/>
  <c r="Z10" i="1" s="1"/>
  <c r="W6" i="1"/>
  <c r="V6" i="1"/>
  <c r="V10" i="1" s="1"/>
  <c r="S6" i="1"/>
  <c r="R6" i="1"/>
  <c r="O6" i="1"/>
  <c r="O10" i="1" s="1"/>
  <c r="N6" i="1"/>
  <c r="K6" i="1"/>
  <c r="K10" i="1" s="1"/>
  <c r="J6" i="1"/>
  <c r="J10" i="1" s="1"/>
  <c r="G6" i="1"/>
  <c r="F6" i="1"/>
  <c r="F10" i="1" s="1"/>
  <c r="C6" i="1"/>
  <c r="B6" i="1"/>
  <c r="O12" i="1" l="1"/>
  <c r="J12" i="1"/>
  <c r="K12" i="1"/>
  <c r="Z12" i="1"/>
  <c r="AA12" i="1"/>
  <c r="G12" i="1"/>
  <c r="F12" i="1"/>
  <c r="W12" i="1"/>
  <c r="V12" i="1"/>
  <c r="N12" i="1"/>
  <c r="B12" i="1"/>
  <c r="R12" i="1"/>
</calcChain>
</file>

<file path=xl/sharedStrings.xml><?xml version="1.0" encoding="utf-8"?>
<sst xmlns="http://schemas.openxmlformats.org/spreadsheetml/2006/main" count="43" uniqueCount="14">
  <si>
    <t>50/50</t>
  </si>
  <si>
    <t>60/40</t>
  </si>
  <si>
    <t>70/30</t>
  </si>
  <si>
    <t>80/20</t>
  </si>
  <si>
    <t>90/10</t>
  </si>
  <si>
    <t>95/5</t>
  </si>
  <si>
    <t>100/0</t>
  </si>
  <si>
    <t>Left</t>
  </si>
  <si>
    <t>Right</t>
  </si>
  <si>
    <t>D-S1</t>
  </si>
  <si>
    <t>D-S2</t>
  </si>
  <si>
    <t>D-S3</t>
  </si>
  <si>
    <t>F1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</si>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</sst>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D5DA7-10C3-4724-8EB6-9D8857CB7081}">
  <dimension ref="A1:AA16"/>
  <sheetViews>
    <sheetView tabSelected="1" workbookViewId="0">
      <selection activeCell="J16" sqref="J16"/>
    </sheetView>
  </sheetViews>
  <sheetFormatPr defaultRowHeight="15" x14ac:dyDescent="0.25"/>
  <sheetData>
    <row r="1" spans="1:27" x14ac:dyDescent="0.25">
      <c r="B1" t="s">
        <v>0</v>
      </c>
      <c r="F1" t="s">
        <v>1</v>
      </c>
      <c r="J1" t="s">
        <v>2</v>
      </c>
      <c r="N1" t="s">
        <v>3</v>
      </c>
      <c r="R1" t="s">
        <v>4</v>
      </c>
      <c r="V1" t="s">
        <v>5</v>
      </c>
      <c r="Z1" t="s">
        <v>6</v>
      </c>
    </row>
    <row r="2" spans="1:27" x14ac:dyDescent="0.25">
      <c r="B2" t="s">
        <v>7</v>
      </c>
      <c r="C2" t="s">
        <v>8</v>
      </c>
      <c r="F2" t="s">
        <v>7</v>
      </c>
      <c r="G2" t="s">
        <v>8</v>
      </c>
      <c r="J2" t="s">
        <v>7</v>
      </c>
      <c r="K2" t="s">
        <v>8</v>
      </c>
      <c r="N2" t="s">
        <v>7</v>
      </c>
      <c r="O2" t="s">
        <v>8</v>
      </c>
      <c r="R2" t="s">
        <v>7</v>
      </c>
      <c r="S2" t="s">
        <v>8</v>
      </c>
      <c r="V2" t="s">
        <v>7</v>
      </c>
      <c r="W2" t="s">
        <v>8</v>
      </c>
      <c r="Z2" t="s">
        <v>7</v>
      </c>
      <c r="AA2" t="s">
        <v>8</v>
      </c>
    </row>
    <row r="3" spans="1:27" x14ac:dyDescent="0.25">
      <c r="A3" t="s">
        <v>9</v>
      </c>
      <c r="B3">
        <v>0.77600000000000002</v>
      </c>
      <c r="C3">
        <v>0.60199999999999998</v>
      </c>
      <c r="E3" t="s">
        <v>9</v>
      </c>
      <c r="F3">
        <v>1.2889999999999999</v>
      </c>
      <c r="G3">
        <v>1.1819999999999999</v>
      </c>
      <c r="I3" t="s">
        <v>9</v>
      </c>
      <c r="J3">
        <v>0.90800000000000003</v>
      </c>
      <c r="K3">
        <v>0.91400000000000003</v>
      </c>
      <c r="M3" t="s">
        <v>9</v>
      </c>
      <c r="N3">
        <v>4.9219999999999997</v>
      </c>
      <c r="O3">
        <v>5.75</v>
      </c>
      <c r="Q3" t="s">
        <v>9</v>
      </c>
      <c r="R3">
        <v>0.81200000000000006</v>
      </c>
      <c r="S3">
        <v>0.67400000000000004</v>
      </c>
      <c r="U3" t="s">
        <v>9</v>
      </c>
      <c r="V3">
        <v>4.1779999999999999</v>
      </c>
      <c r="W3">
        <v>4.2759999999999998</v>
      </c>
      <c r="Y3" t="s">
        <v>9</v>
      </c>
      <c r="Z3">
        <v>1.7669999999999999</v>
      </c>
      <c r="AA3">
        <v>2.3940000000000001</v>
      </c>
    </row>
    <row r="4" spans="1:27" x14ac:dyDescent="0.25">
      <c r="A4" t="s">
        <v>10</v>
      </c>
      <c r="B4">
        <v>0.625</v>
      </c>
      <c r="C4">
        <v>1.0960000000000001</v>
      </c>
      <c r="E4" t="s">
        <v>10</v>
      </c>
      <c r="F4">
        <v>0.49299999999999999</v>
      </c>
      <c r="G4">
        <v>0.48199999999999998</v>
      </c>
      <c r="I4" t="s">
        <v>10</v>
      </c>
      <c r="J4">
        <v>2.3610000000000002</v>
      </c>
      <c r="K4">
        <v>2.4300000000000002</v>
      </c>
      <c r="M4" t="s">
        <v>10</v>
      </c>
      <c r="N4">
        <v>0.41499999999999998</v>
      </c>
      <c r="O4">
        <v>0.61099999999999999</v>
      </c>
      <c r="Q4" t="s">
        <v>10</v>
      </c>
      <c r="R4">
        <v>1.9410000000000001</v>
      </c>
      <c r="S4">
        <v>1.6080000000000001</v>
      </c>
      <c r="U4" t="s">
        <v>10</v>
      </c>
      <c r="V4">
        <v>0.49</v>
      </c>
      <c r="W4">
        <v>0.57899999999999996</v>
      </c>
      <c r="Y4" t="s">
        <v>10</v>
      </c>
      <c r="Z4">
        <v>1.6879999999999999</v>
      </c>
      <c r="AA4">
        <v>3.5030000000000001</v>
      </c>
    </row>
    <row r="5" spans="1:27" x14ac:dyDescent="0.25">
      <c r="A5" t="s">
        <v>11</v>
      </c>
      <c r="B5">
        <v>0.57299999999999995</v>
      </c>
      <c r="C5">
        <v>0.54100000000000004</v>
      </c>
      <c r="E5" t="s">
        <v>12</v>
      </c>
      <c r="F5">
        <v>1.7310000000000001</v>
      </c>
      <c r="G5">
        <v>2.3769999999999998</v>
      </c>
      <c r="I5" t="s">
        <v>11</v>
      </c>
      <c r="J5">
        <v>1.075</v>
      </c>
      <c r="K5">
        <v>1.032</v>
      </c>
      <c r="M5" t="s">
        <v>12</v>
      </c>
      <c r="N5">
        <v>2.1280000000000001</v>
      </c>
      <c r="O5">
        <v>1.8160000000000001</v>
      </c>
      <c r="Q5" t="s">
        <v>11</v>
      </c>
      <c r="R5">
        <v>0.92400000000000004</v>
      </c>
      <c r="S5">
        <v>0.97</v>
      </c>
      <c r="U5" t="s">
        <v>12</v>
      </c>
      <c r="V5">
        <v>1.5</v>
      </c>
      <c r="W5">
        <v>0.89100000000000001</v>
      </c>
      <c r="Y5" t="s">
        <v>11</v>
      </c>
      <c r="Z5">
        <v>0.47099999999999997</v>
      </c>
      <c r="AA5">
        <v>0.67700000000000005</v>
      </c>
    </row>
    <row r="6" spans="1:27" x14ac:dyDescent="0.25">
      <c r="B6">
        <f>AVERAGE(B3:B5)</f>
        <v>0.65800000000000003</v>
      </c>
      <c r="C6">
        <f>AVERAGE(C3:C5)</f>
        <v>0.74633333333333329</v>
      </c>
      <c r="F6">
        <f>AVERAGE(F3:F5)</f>
        <v>1.171</v>
      </c>
      <c r="G6">
        <f>AVERAGE(G3:G5)</f>
        <v>1.3469999999999998</v>
      </c>
      <c r="J6">
        <f>AVERAGE(J3:J5)</f>
        <v>1.4480000000000002</v>
      </c>
      <c r="K6">
        <f>AVERAGE(K3:K5)</f>
        <v>1.4586666666666668</v>
      </c>
      <c r="N6">
        <f>AVERAGE(N3:N5)</f>
        <v>2.4883333333333333</v>
      </c>
      <c r="O6">
        <f>AVERAGE(O3:O5)</f>
        <v>2.7256666666666667</v>
      </c>
      <c r="R6">
        <f>AVERAGE(R3:R5)</f>
        <v>1.2256666666666667</v>
      </c>
      <c r="S6">
        <f>AVERAGE(S3:S5)</f>
        <v>1.0839999999999999</v>
      </c>
      <c r="V6">
        <f>AVERAGE(V3:V5)</f>
        <v>2.056</v>
      </c>
      <c r="W6">
        <f>AVERAGE(W3:W5)</f>
        <v>1.9153333333333331</v>
      </c>
      <c r="Z6">
        <f>AVERAGE(Z3:Z5)</f>
        <v>1.3086666666666666</v>
      </c>
      <c r="AA6">
        <f>AVERAGE(AA3:AA5)</f>
        <v>2.1913333333333331</v>
      </c>
    </row>
    <row r="7" spans="1:27" x14ac:dyDescent="0.25">
      <c r="B7">
        <f>STDEV(B3:B5)</f>
        <v>0.10544666898484746</v>
      </c>
      <c r="C7">
        <f>STDEV(C3:C5)</f>
        <v>0.30435231777223842</v>
      </c>
      <c r="F7">
        <f>STDEV(F3:F5)</f>
        <v>0.62737867352979115</v>
      </c>
      <c r="G7">
        <f>STDEV(G3:G5)</f>
        <v>0.95821448538414389</v>
      </c>
      <c r="J7">
        <f>STDEV(J3:J5)</f>
        <v>0.79507798359657778</v>
      </c>
      <c r="K7">
        <f>STDEV(K3:K5)</f>
        <v>0.84326587345470883</v>
      </c>
      <c r="N7">
        <f>STDEV(N3:N5)</f>
        <v>2.2750038095206202</v>
      </c>
      <c r="O7">
        <f>STDEV(O3:O5)</f>
        <v>2.6875547126213699</v>
      </c>
      <c r="R7">
        <f>STDEV(R3:R5)</f>
        <v>0.6220227755744423</v>
      </c>
      <c r="S7">
        <f>STDEV(S3:S5)</f>
        <v>0.47732169445773215</v>
      </c>
      <c r="V7">
        <f>STDEV(V3:V5)</f>
        <v>1.9058300029121167</v>
      </c>
      <c r="W7">
        <f>STDEV(W3:W5)</f>
        <v>2.0503405408208004</v>
      </c>
      <c r="Z7">
        <f>STDEV(Z3:Z5)</f>
        <v>0.72651519828103617</v>
      </c>
      <c r="AA7">
        <f>STDEV(AA3:AA5)</f>
        <v>1.4238589583709949</v>
      </c>
    </row>
    <row r="10" spans="1:27" x14ac:dyDescent="0.25">
      <c r="A10" t="s">
        <v>13</v>
      </c>
      <c r="B10">
        <f>SQRT(B6/$X$16)</f>
        <v>0.3420201423568176</v>
      </c>
      <c r="C10">
        <f>SQRT(C6/$X$16)</f>
        <v>0.36425469314956188</v>
      </c>
      <c r="F10">
        <f>SQRT(F6/$X$16)</f>
        <v>0.4562650301938313</v>
      </c>
      <c r="G10">
        <f>SQRT(G6/$X$16)</f>
        <v>0.48935331476006844</v>
      </c>
      <c r="J10">
        <f>SQRT(J6/$X$16)</f>
        <v>0.50736793574507866</v>
      </c>
      <c r="K10">
        <f>SQRT(K6/$X$16)</f>
        <v>0.50923326532986679</v>
      </c>
      <c r="N10">
        <f>SQRT(N6/$X$16)</f>
        <v>0.66510929204933711</v>
      </c>
      <c r="O10">
        <f>SQRT(O6/$X$16)</f>
        <v>0.69610556883490238</v>
      </c>
      <c r="R10">
        <f>SQRT(R6/$X$16)</f>
        <v>0.46679363352159842</v>
      </c>
      <c r="S10">
        <f>SQRT(S6/$X$16)</f>
        <v>0.43898873688411538</v>
      </c>
      <c r="V10">
        <f>SQRT(V6/$X$16)</f>
        <v>0.6045751492669138</v>
      </c>
      <c r="W10">
        <f>SQRT(W6/$X$16)</f>
        <v>0.58352695199425331</v>
      </c>
      <c r="Z10">
        <f>SQRT(Z6/$X$16)</f>
        <v>0.48233997538235607</v>
      </c>
      <c r="AA10">
        <f>SQRT(AA6/$X$16)</f>
        <v>0.62415572605750425</v>
      </c>
    </row>
    <row r="12" spans="1:27" x14ac:dyDescent="0.25">
      <c r="B12">
        <f>AVERAGE(B10:C10)</f>
        <v>0.35313741775318974</v>
      </c>
      <c r="C12">
        <f>STDEV(B10:C10)</f>
        <v>1.5722201642186205E-2</v>
      </c>
      <c r="F12">
        <f>AVERAGE(F10:G10)</f>
        <v>0.47280917247694987</v>
      </c>
      <c r="G12">
        <f>STDEV(F10:G10)</f>
        <v>2.3396950394616461E-2</v>
      </c>
      <c r="J12">
        <f>AVERAGE(J10:K10)</f>
        <v>0.50830060053747272</v>
      </c>
      <c r="K12">
        <f>STDEV(J10:K10)</f>
        <v>1.3189871985515762E-3</v>
      </c>
      <c r="N12">
        <f>AVERAGE(N10:O10)</f>
        <v>0.68060743044211969</v>
      </c>
      <c r="O12">
        <f>STDEV(N10:O10)</f>
        <v>2.1917677506608363E-2</v>
      </c>
      <c r="R12">
        <f>AVERAGE(R10:S10)</f>
        <v>0.45289118520285687</v>
      </c>
      <c r="S12">
        <f>STDEV(R10:S10)</f>
        <v>1.9661030962555285E-2</v>
      </c>
      <c r="V12">
        <f>AVERAGE(V10:W10)</f>
        <v>0.59405105063058361</v>
      </c>
      <c r="W12">
        <f>STDEV(V10:W10)</f>
        <v>1.4883323023250431E-2</v>
      </c>
      <c r="Z12">
        <f>AVERAGE(Z10:AA10)</f>
        <v>0.5532478507199301</v>
      </c>
      <c r="AA12">
        <f>STDEV(Z10:AA10)</f>
        <v>0.10027887898145853</v>
      </c>
    </row>
    <row r="16" spans="1:27" x14ac:dyDescent="0.25">
      <c r="X16">
        <f>1.5*3.75</f>
        <v>5.625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Wales, Dominic J</dc:creator>
  <cp:lastModifiedBy>Wales, Dominic J</cp:lastModifiedBy>
  <dcterms:created xsi:type="dcterms:W3CDTF">2022-07-06T11:22:41Z</dcterms:created>
  <dcterms:modified xsi:type="dcterms:W3CDTF">2022-07-06T11:24:01Z</dcterms:modified>
</cp:coreProperties>
</file>